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STOLARIJA\"/>
    </mc:Choice>
  </mc:AlternateContent>
  <bookViews>
    <workbookView xWindow="0" yWindow="-15" windowWidth="4860" windowHeight="8985"/>
  </bookViews>
  <sheets>
    <sheet name="Građevinski radovi" sheetId="1" r:id="rId1"/>
  </sheets>
  <definedNames>
    <definedName name="ab_radovi">'Građevinski radovi'!#REF!</definedName>
    <definedName name="el_instalacije_JS">'Građevinski radovi'!#REF!</definedName>
    <definedName name="el_priključak_JS">'Građevinski radovi'!#REF!</definedName>
    <definedName name="el_rasvjetna_tijela_JS">'Građevinski radovi'!#REF!</definedName>
    <definedName name="el_razdjelnice_JS">'Građevinski radovi'!#REF!</definedName>
    <definedName name="el_ukupno_JS">'Građevinski radovi'!#REF!</definedName>
    <definedName name="fasada">'Građevinski radovi'!#REF!</definedName>
    <definedName name="_xlnm.Print_Titles" localSheetId="0">'Građevinski radovi'!$A:$G,'Građevinski radovi'!$2:$3</definedName>
    <definedName name="ispit_kontrola">'Građevinski radovi'!#REF!</definedName>
    <definedName name="Izolaterski">'Građevinski radovi'!#REF!</definedName>
    <definedName name="Keramika">'Građevinski radovi'!#REF!</definedName>
    <definedName name="Limarski">'Građevinski radovi'!#REF!</definedName>
    <definedName name="LPS_ukupno">'Građevinski radovi'!#REF!</definedName>
    <definedName name="montaža_ViK">'Građevinski radovi'!#REF!</definedName>
    <definedName name="Okoliš">'Građevinski radovi'!#REF!</definedName>
    <definedName name="PARKET">'Građevinski radovi'!#REF!</definedName>
    <definedName name="_xlnm.Print_Area" localSheetId="0">'Građevinski radovi'!$A$2:$G$50</definedName>
    <definedName name="pokrivački">'Građevinski radovi'!#REF!</definedName>
    <definedName name="sanitarije">'Građevinski radovi'!#REF!</definedName>
    <definedName name="soboslikar">'Građevinski radovi'!#REF!</definedName>
    <definedName name="STOLARSKI">'Građevinski radovi'!#REF!</definedName>
    <definedName name="Telefonija_ukup">'Građevinski radovi'!#REF!</definedName>
    <definedName name="tesarski">'Građevinski radovi'!#REF!</definedName>
    <definedName name="uklanjanje_demontaza">'Građevinski radovi'!#REF!</definedName>
    <definedName name="zemljani">'Građevinski radovi'!#REF!</definedName>
    <definedName name="zidarski">'Građevinski radovi'!#REF!</definedName>
  </definedNames>
  <calcPr calcId="152511" calcMode="manual"/>
  <fileRecoveryPr repairLoad="1"/>
</workbook>
</file>

<file path=xl/calcChain.xml><?xml version="1.0" encoding="utf-8"?>
<calcChain xmlns="http://schemas.openxmlformats.org/spreadsheetml/2006/main">
  <c r="G41" i="1" l="1"/>
  <c r="G36" i="1" l="1"/>
  <c r="G42" i="1" s="1"/>
  <c r="G44" i="1" s="1"/>
  <c r="G46" i="1" l="1"/>
  <c r="G48" i="1" s="1"/>
</calcChain>
</file>

<file path=xl/sharedStrings.xml><?xml version="1.0" encoding="utf-8"?>
<sst xmlns="http://schemas.openxmlformats.org/spreadsheetml/2006/main" count="49" uniqueCount="37">
  <si>
    <t>Red.br.</t>
  </si>
  <si>
    <t>OPIS</t>
  </si>
  <si>
    <t>Jed.mj.</t>
  </si>
  <si>
    <t>Količina</t>
  </si>
  <si>
    <t>Jed.cijena (kn)</t>
  </si>
  <si>
    <t>Ukupno</t>
  </si>
  <si>
    <t>kom</t>
  </si>
  <si>
    <t>UKUPNA VRIJEDNOST RADOVA:</t>
  </si>
  <si>
    <t>PDV (25%):</t>
  </si>
  <si>
    <t>SVEUKUPNO:</t>
  </si>
  <si>
    <t>1.1</t>
  </si>
  <si>
    <t>Obračun po komadu:</t>
  </si>
  <si>
    <t xml:space="preserve"> GRAĐEVINSKO OBRTNIČKI RADOVI</t>
  </si>
  <si>
    <t>2.1</t>
  </si>
  <si>
    <t>1. RADOVI UKLANJANJA/DEMONTAŽE</t>
  </si>
  <si>
    <t>2. STOLARSKI RADOVI</t>
  </si>
  <si>
    <t>2. STOLARSKI RADOVI UKUPNO:</t>
  </si>
  <si>
    <t>1. RADOVI UKLANJANJA/ DEMONTAŽE UKUPNO:</t>
  </si>
  <si>
    <t>2. STOLARSKI RADOVI:</t>
  </si>
  <si>
    <t xml:space="preserve">Obračun po komadu montirane stolarije </t>
  </si>
  <si>
    <t>REKAPITULACIJA (OŠ Kalnik)</t>
  </si>
  <si>
    <t>2.3.</t>
  </si>
  <si>
    <t>2.4.</t>
  </si>
  <si>
    <t>Demontaža vanjske dotrajale drvene stolarije u školi. Stavka obuhvaća pažljivu demontažu vanjske stolarije komplet sa dovratnicima i okovima te odvoz demontiranih elemenata/materijala na gradilišni deponij te eventualnu upotrebu skele.</t>
  </si>
  <si>
    <t>1. RADOVI UKLANJANJA/DEMONTAŽE:</t>
  </si>
  <si>
    <t>OŠ Kalnik 2019</t>
  </si>
  <si>
    <t>Vanjski prozor veličine  390 x 205 cm</t>
  </si>
  <si>
    <t>Vanjski prozor veličine 175 x 205 cm</t>
  </si>
  <si>
    <t>Vanjski prozor veličine  255 x 205 cm</t>
  </si>
  <si>
    <t>Vanjski prozor veličine  120 x 180 cm</t>
  </si>
  <si>
    <t>2.2</t>
  </si>
  <si>
    <t>2.5.</t>
  </si>
  <si>
    <t>Nabava doprema i ugradnja PVC prozora u učionice na katu škole, sa sedam polja od kojih su tri polja sa otklopno zaokretnim okovom, a tri fiksna, ostakljeno IZO staklom 4 + 16 + 4 mm, toplinska izolacija Uf=1,3 W/m²K, vanjsko staklo low-e premaz,  međuprostor punjen argonom. Boja tamni hrast. Stavka uključuje montažu prozora, te eventualnu obradu špalete, sve do potpune funkcionalnosti. Obavezno prethodno točno uzimanje mjera na licu mjesta. Dimenzije prozora 390 x 205 cm. Shema 1a.</t>
  </si>
  <si>
    <t>Nabava doprema i ugradnja PVC prozora u prostorije kabineta s četiri polja od kojih su donja dva s otklopno - zaokretnim okovom, gornja dva fix, ostakljeno IZO staklom 4 + 16 + 4 mm,  toplinska izolacija Uf=1,3 W/m²K, vanjsko staklo low-e premaz,  međuprostor punjen argonom. Boja tamni hrast. Stavka uključuje montažu prozora, te eventualnu obradu špalete, sve do potpune funkcionalnosti. Obavezno prethodno točno uzimanje mjera na licu mjesta. Dimenzije prozora 175  x 205 cm. Shema 2.</t>
  </si>
  <si>
    <t>Nabava doprema i ugradnja PVC prozora u učionice na katu škole, sa sedam polja od kojih su tri polja sa otklopno zaokretnim okovom, a tri fiksna, ostakljeno IZO staklom 4 + 16 + 4 mm, toplinska izolacija Uf=1,3 W/m²K, vanjsko staklo low-e premaz,  međuprostor punjen argonom. Boja tamni hrast. Stavka uključuje montažu prozora, te eventualnu obradu špalete, sve do potpune funkcionalnosti. Obavezno prethodno točno uzimanje mjera na licu mjesta. Dimenzije prozora 390 x 205 cm. Shema 1b.</t>
  </si>
  <si>
    <t>Nabava doprema i ugradnja PVC prozora u prostorije kabineta s šest polja od kojih su tri s otklopno - zaokretnim okovom, a druga tri fix, ostakljeno IZO staklom 4 + 16 + 4 mm,  toplinska izolacija Uf=1,3 W/m²K, vanjsko staklo low-e premaz,  međuprostor punjen argonom. Boja tamni hrast. Stavka uključuje montažu prozora, te eventualnu obradu špalete, sve do potpune funkcionalnosti. Obavezno prethodno točno uzimanje mjera na licu mjesta. Dimenzije prozora 255  x 205 cm. Shema 3.</t>
  </si>
  <si>
    <t>Nabava doprema i ugradnja PVC prozora u kuhinju s dva polja, donje s otklopno - zaokretnim okovom, a gornje fix, ostakljeno IZO staklom 4 + 16 + 4 mm,  toplinska izolacija Uf=1,3 W/m²K, vanjsko staklo low-e premaz,  međuprostor punjen argonom. Boja tamni hrast. Stavka uključuje montažu prozora, te eventualnu obradu špalete, sve do potpune funkcionalnosti. Obavezno prethodno točno uzimanje mjera na licu mjesta. Dimenzije prozora 120  x 180 cm. Shema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</si>
</sst>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;[Red]#,##0.00"/>
  </numFmts>
  <fonts count="18" x14ac:knownFonts="1">
    <font>
      <sz val="10"/>
      <name val="Arial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>
      <alignment horizontal="justify" vertical="top"/>
    </xf>
    <xf numFmtId="0" fontId="13" fillId="0" borderId="0"/>
    <xf numFmtId="0" fontId="14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2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/>
    <xf numFmtId="0" fontId="5" fillId="0" borderId="4" xfId="0" applyFont="1" applyBorder="1" applyAlignment="1">
      <alignment horizontal="left" vertical="center" indent="10"/>
    </xf>
    <xf numFmtId="2" fontId="7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6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Alignment="1">
      <alignment horizontal="center" vertical="top"/>
    </xf>
    <xf numFmtId="0" fontId="15" fillId="0" borderId="0" xfId="0" applyFont="1"/>
    <xf numFmtId="0" fontId="10" fillId="0" borderId="0" xfId="0" applyFont="1" applyAlignment="1">
      <alignment vertical="top"/>
    </xf>
    <xf numFmtId="49" fontId="10" fillId="0" borderId="0" xfId="0" applyNumberFormat="1" applyFont="1" applyBorder="1" applyAlignment="1">
      <alignment vertical="top" wrapText="1"/>
    </xf>
    <xf numFmtId="2" fontId="11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4" fontId="10" fillId="0" borderId="0" xfId="0" applyNumberFormat="1" applyFont="1" applyAlignment="1">
      <alignment vertical="top"/>
    </xf>
    <xf numFmtId="4" fontId="10" fillId="0" borderId="0" xfId="0" applyNumberFormat="1" applyFont="1" applyBorder="1" applyAlignment="1">
      <alignment vertical="top"/>
    </xf>
    <xf numFmtId="2" fontId="11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Alignment="1" applyProtection="1">
      <alignment horizontal="right" vertical="top" indent="1"/>
      <protection hidden="1"/>
    </xf>
    <xf numFmtId="164" fontId="10" fillId="0" borderId="0" xfId="0" applyNumberFormat="1" applyFont="1" applyAlignment="1" applyProtection="1">
      <alignment vertical="top"/>
      <protection hidden="1"/>
    </xf>
    <xf numFmtId="0" fontId="10" fillId="0" borderId="0" xfId="0" applyNumberFormat="1" applyFont="1" applyBorder="1" applyAlignment="1" applyProtection="1">
      <alignment horizontal="right" vertical="center" wrapText="1" indent="1"/>
      <protection hidden="1"/>
    </xf>
    <xf numFmtId="164" fontId="10" fillId="0" borderId="0" xfId="0" applyNumberFormat="1" applyFont="1" applyBorder="1" applyAlignment="1" applyProtection="1">
      <alignment vertical="top" wrapText="1"/>
      <protection hidden="1"/>
    </xf>
    <xf numFmtId="4" fontId="1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2" fillId="0" borderId="4" xfId="0" applyFont="1" applyBorder="1" applyAlignment="1">
      <alignment horizontal="left" vertical="center" indent="10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justify"/>
    </xf>
    <xf numFmtId="49" fontId="11" fillId="0" borderId="0" xfId="0" applyNumberFormat="1" applyFont="1" applyAlignment="1">
      <alignment vertical="top"/>
    </xf>
    <xf numFmtId="164" fontId="7" fillId="0" borderId="5" xfId="0" applyNumberFormat="1" applyFont="1" applyBorder="1" applyAlignment="1">
      <alignment vertical="center"/>
    </xf>
    <xf numFmtId="2" fontId="10" fillId="0" borderId="0" xfId="0" applyNumberFormat="1" applyFont="1" applyBorder="1" applyAlignment="1" applyProtection="1">
      <alignment horizontal="right" vertical="center" wrapText="1" indent="1"/>
      <protection hidden="1"/>
    </xf>
    <xf numFmtId="4" fontId="2" fillId="0" borderId="4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4" xfId="0" applyNumberFormat="1" applyFont="1" applyBorder="1" applyAlignment="1" applyProtection="1">
      <alignment horizontal="right" vertical="top" indent="1"/>
      <protection hidden="1"/>
    </xf>
    <xf numFmtId="4" fontId="10" fillId="0" borderId="4" xfId="0" applyNumberFormat="1" applyFont="1" applyBorder="1" applyAlignment="1">
      <alignment vertical="top"/>
    </xf>
    <xf numFmtId="164" fontId="11" fillId="0" borderId="7" xfId="0" applyNumberFormat="1" applyFont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Border="1" applyAlignment="1" applyProtection="1">
      <alignment horizontal="right" vertical="top" indent="1"/>
      <protection hidden="1"/>
    </xf>
    <xf numFmtId="164" fontId="11" fillId="0" borderId="0" xfId="0" applyNumberFormat="1" applyFont="1" applyBorder="1" applyAlignment="1" applyProtection="1">
      <alignment vertical="top"/>
      <protection hidden="1"/>
    </xf>
    <xf numFmtId="0" fontId="1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 inden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0" fillId="3" borderId="0" xfId="0" applyFill="1"/>
    <xf numFmtId="4" fontId="10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</cellXfs>
  <cellStyles count="4">
    <cellStyle name="Excel Built-in Normal" xfId="2"/>
    <cellStyle name="Normal_Sokolgradska-02-TR" xfId="3"/>
    <cellStyle name="Normalno" xfId="0" builtinId="0"/>
    <cellStyle name="tek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Zeros="0" tabSelected="1" showWhiteSpace="0" view="pageLayout" topLeftCell="A37" zoomScale="130" zoomScaleNormal="100" zoomScaleSheetLayoutView="115" zoomScalePageLayoutView="130" workbookViewId="0">
      <selection activeCell="B11" sqref="B11"/>
    </sheetView>
  </sheetViews>
  <sheetFormatPr defaultRowHeight="12.75" x14ac:dyDescent="0.2"/>
  <cols>
    <col min="1" max="1" width="6.7109375" customWidth="1"/>
    <col min="2" max="2" width="49.5703125" customWidth="1"/>
    <col min="3" max="3" width="7.5703125" customWidth="1"/>
    <col min="4" max="4" width="10.5703125" bestFit="1" customWidth="1"/>
    <col min="5" max="5" width="10.140625" bestFit="1" customWidth="1"/>
    <col min="6" max="6" width="2.28515625" customWidth="1"/>
    <col min="7" max="7" width="15" bestFit="1" customWidth="1"/>
    <col min="8" max="9" width="15.140625" customWidth="1"/>
  </cols>
  <sheetData>
    <row r="2" spans="1:9" ht="15.75" customHeight="1" x14ac:dyDescent="0.2">
      <c r="A2" s="39" t="s">
        <v>0</v>
      </c>
      <c r="B2" s="40" t="s">
        <v>1</v>
      </c>
      <c r="C2" s="41" t="s">
        <v>2</v>
      </c>
      <c r="D2" s="42" t="s">
        <v>3</v>
      </c>
      <c r="E2" s="87" t="s">
        <v>4</v>
      </c>
      <c r="F2" s="88"/>
      <c r="G2" s="43" t="s">
        <v>5</v>
      </c>
      <c r="H2" s="17"/>
    </row>
    <row r="3" spans="1:9" ht="16.5" x14ac:dyDescent="0.3">
      <c r="A3" s="6"/>
      <c r="B3" s="7"/>
      <c r="C3" s="2"/>
      <c r="D3" s="8"/>
      <c r="E3" s="9"/>
      <c r="F3" s="4"/>
      <c r="G3" s="10"/>
      <c r="H3" s="3"/>
    </row>
    <row r="4" spans="1:9" ht="20.25" x14ac:dyDescent="0.3">
      <c r="A4" s="11"/>
      <c r="B4" s="12" t="s">
        <v>12</v>
      </c>
      <c r="C4" s="2"/>
      <c r="D4" s="8"/>
      <c r="E4" s="13"/>
      <c r="F4" s="13"/>
      <c r="G4" s="10"/>
      <c r="H4" s="1"/>
    </row>
    <row r="5" spans="1:9" ht="18" customHeight="1" x14ac:dyDescent="0.3">
      <c r="A5" s="11"/>
      <c r="B5" s="7" t="s">
        <v>25</v>
      </c>
      <c r="C5" s="2"/>
      <c r="D5" s="8"/>
      <c r="E5" s="13"/>
      <c r="F5" s="13"/>
      <c r="G5" s="10"/>
      <c r="H5" s="1"/>
    </row>
    <row r="6" spans="1:9" ht="15" customHeight="1" x14ac:dyDescent="0.3">
      <c r="A6" s="11"/>
      <c r="B6" s="7"/>
      <c r="C6" s="62"/>
      <c r="D6" s="8"/>
      <c r="E6" s="13"/>
      <c r="F6" s="13"/>
      <c r="G6" s="10"/>
      <c r="H6" s="1"/>
    </row>
    <row r="7" spans="1:9" ht="15" customHeight="1" x14ac:dyDescent="0.3">
      <c r="A7" s="11"/>
      <c r="B7" s="78" t="s">
        <v>14</v>
      </c>
      <c r="C7" s="79"/>
      <c r="D7" s="80"/>
      <c r="E7" s="81"/>
      <c r="F7" s="81"/>
      <c r="G7" s="82"/>
      <c r="H7" s="1"/>
    </row>
    <row r="8" spans="1:9" ht="15" customHeight="1" x14ac:dyDescent="0.25">
      <c r="A8" s="52"/>
      <c r="B8" s="46"/>
      <c r="C8" s="53"/>
      <c r="D8" s="57"/>
      <c r="E8" s="54"/>
      <c r="F8" s="54"/>
      <c r="G8" s="58"/>
      <c r="H8" s="22"/>
      <c r="I8" s="45"/>
    </row>
    <row r="9" spans="1:9" ht="54.75" customHeight="1" x14ac:dyDescent="0.25">
      <c r="A9" s="66" t="s">
        <v>10</v>
      </c>
      <c r="B9" s="63" t="s">
        <v>23</v>
      </c>
      <c r="C9" s="49"/>
      <c r="D9" s="55"/>
      <c r="E9" s="50"/>
      <c r="F9" s="51"/>
      <c r="G9" s="56"/>
      <c r="H9" s="21"/>
      <c r="I9" s="45"/>
    </row>
    <row r="10" spans="1:9" ht="14.25" customHeight="1" x14ac:dyDescent="0.25">
      <c r="A10" s="66"/>
      <c r="B10" s="63" t="s">
        <v>11</v>
      </c>
      <c r="C10" s="49"/>
      <c r="D10" s="55"/>
      <c r="E10" s="50"/>
      <c r="F10" s="51"/>
      <c r="G10" s="56"/>
      <c r="H10" s="21"/>
      <c r="I10" s="45"/>
    </row>
    <row r="11" spans="1:9" ht="16.5" x14ac:dyDescent="0.25">
      <c r="A11" s="52"/>
      <c r="B11" s="59" t="s">
        <v>26</v>
      </c>
      <c r="C11" s="44" t="s">
        <v>6</v>
      </c>
      <c r="D11" s="68">
        <v>8</v>
      </c>
      <c r="E11" s="54"/>
      <c r="F11" s="54"/>
      <c r="G11" s="58"/>
      <c r="H11" s="22"/>
      <c r="I11" s="45"/>
    </row>
    <row r="12" spans="1:9" ht="16.5" x14ac:dyDescent="0.25">
      <c r="A12" s="48"/>
      <c r="B12" s="59" t="s">
        <v>27</v>
      </c>
      <c r="C12" s="44" t="s">
        <v>6</v>
      </c>
      <c r="D12" s="68">
        <v>1</v>
      </c>
      <c r="E12" s="54"/>
      <c r="F12" s="54"/>
      <c r="G12" s="58"/>
      <c r="H12" s="21"/>
      <c r="I12" s="45"/>
    </row>
    <row r="13" spans="1:9" ht="18" customHeight="1" x14ac:dyDescent="0.25">
      <c r="A13" s="48"/>
      <c r="B13" s="59" t="s">
        <v>28</v>
      </c>
      <c r="C13" s="44" t="s">
        <v>6</v>
      </c>
      <c r="D13" s="68">
        <v>1</v>
      </c>
      <c r="E13" s="54"/>
      <c r="F13" s="54"/>
      <c r="G13" s="58"/>
      <c r="H13" s="21"/>
      <c r="I13" s="45"/>
    </row>
    <row r="14" spans="1:9" ht="16.5" customHeight="1" x14ac:dyDescent="0.25">
      <c r="A14" s="48"/>
      <c r="B14" s="59" t="s">
        <v>29</v>
      </c>
      <c r="C14" s="44" t="s">
        <v>6</v>
      </c>
      <c r="D14" s="68">
        <v>3</v>
      </c>
      <c r="E14" s="54"/>
      <c r="F14" s="54"/>
      <c r="G14" s="58"/>
      <c r="H14" s="21"/>
      <c r="I14" s="45"/>
    </row>
    <row r="15" spans="1:9" ht="17.25" thickBot="1" x14ac:dyDescent="0.3">
      <c r="A15" s="48"/>
      <c r="B15" s="47"/>
      <c r="C15" s="49"/>
      <c r="D15" s="55"/>
      <c r="E15" s="50"/>
      <c r="F15" s="51"/>
      <c r="G15" s="56"/>
      <c r="H15" s="21"/>
      <c r="I15" s="45"/>
    </row>
    <row r="16" spans="1:9" ht="17.25" thickBot="1" x14ac:dyDescent="0.3">
      <c r="A16" s="48"/>
      <c r="B16" s="70" t="s">
        <v>17</v>
      </c>
      <c r="C16" s="71"/>
      <c r="D16" s="72"/>
      <c r="E16" s="73"/>
      <c r="F16" s="73"/>
      <c r="G16" s="74"/>
      <c r="H16" s="21"/>
      <c r="I16" s="45"/>
    </row>
    <row r="17" spans="1:11" ht="16.5" x14ac:dyDescent="0.25">
      <c r="A17" s="48"/>
      <c r="B17" s="24"/>
      <c r="C17" s="75"/>
      <c r="D17" s="76"/>
      <c r="E17" s="51"/>
      <c r="F17" s="51"/>
      <c r="G17" s="77"/>
      <c r="H17" s="21"/>
      <c r="I17" s="45"/>
    </row>
    <row r="18" spans="1:11" ht="16.5" x14ac:dyDescent="0.25">
      <c r="A18" s="48"/>
      <c r="B18" s="24"/>
      <c r="C18" s="75"/>
      <c r="D18" s="76"/>
      <c r="E18" s="51"/>
      <c r="F18" s="51"/>
      <c r="G18" s="77"/>
      <c r="H18" s="21"/>
      <c r="I18" s="45"/>
    </row>
    <row r="19" spans="1:11" ht="18" x14ac:dyDescent="0.25">
      <c r="A19" s="48"/>
      <c r="B19" s="78" t="s">
        <v>15</v>
      </c>
      <c r="C19" s="79"/>
      <c r="D19" s="80"/>
      <c r="E19" s="81"/>
      <c r="F19" s="81"/>
      <c r="G19" s="82"/>
      <c r="H19" s="21"/>
      <c r="I19" s="45"/>
    </row>
    <row r="20" spans="1:11" ht="16.5" x14ac:dyDescent="0.3">
      <c r="A20" s="26"/>
      <c r="B20" s="24"/>
      <c r="C20" s="75"/>
      <c r="D20" s="76"/>
      <c r="E20" s="51"/>
      <c r="F20" s="51"/>
      <c r="G20" s="77"/>
      <c r="H20" s="15"/>
    </row>
    <row r="21" spans="1:11" ht="109.5" customHeight="1" x14ac:dyDescent="0.2">
      <c r="A21" s="66" t="s">
        <v>13</v>
      </c>
      <c r="B21" s="59" t="s">
        <v>32</v>
      </c>
      <c r="C21" s="53"/>
      <c r="D21" s="68"/>
      <c r="E21" s="54"/>
      <c r="F21" s="54"/>
      <c r="G21" s="58"/>
      <c r="K21" s="65"/>
    </row>
    <row r="22" spans="1:11" x14ac:dyDescent="0.2">
      <c r="A22" s="66"/>
      <c r="B22" s="59" t="s">
        <v>19</v>
      </c>
      <c r="C22" s="53" t="s">
        <v>6</v>
      </c>
      <c r="D22" s="68">
        <v>4</v>
      </c>
      <c r="E22" s="85"/>
      <c r="F22" s="54"/>
      <c r="G22" s="86"/>
      <c r="K22" s="65"/>
    </row>
    <row r="23" spans="1:11" x14ac:dyDescent="0.2">
      <c r="A23" s="66"/>
      <c r="B23" s="59"/>
      <c r="C23" s="53"/>
      <c r="D23" s="68"/>
      <c r="E23" s="85"/>
      <c r="F23" s="54"/>
      <c r="G23" s="86"/>
      <c r="K23" s="65"/>
    </row>
    <row r="24" spans="1:11" ht="105.75" customHeight="1" x14ac:dyDescent="0.2">
      <c r="A24" s="66" t="s">
        <v>30</v>
      </c>
      <c r="B24" s="59" t="s">
        <v>34</v>
      </c>
      <c r="C24" s="53"/>
      <c r="D24" s="68"/>
      <c r="E24" s="85"/>
      <c r="F24" s="54"/>
      <c r="G24" s="86"/>
      <c r="K24" s="65"/>
    </row>
    <row r="25" spans="1:11" x14ac:dyDescent="0.2">
      <c r="A25" s="66"/>
      <c r="B25" s="59" t="s">
        <v>19</v>
      </c>
      <c r="C25" s="53" t="s">
        <v>6</v>
      </c>
      <c r="D25" s="68">
        <v>4</v>
      </c>
      <c r="E25" s="85"/>
      <c r="F25" s="54"/>
      <c r="G25" s="86"/>
      <c r="K25" s="65"/>
    </row>
    <row r="26" spans="1:11" x14ac:dyDescent="0.2">
      <c r="A26" s="52"/>
      <c r="B26" s="59"/>
      <c r="C26" s="44"/>
      <c r="D26" s="68"/>
      <c r="E26" s="54"/>
      <c r="F26" s="54"/>
      <c r="G26" s="58"/>
      <c r="K26" s="65"/>
    </row>
    <row r="27" spans="1:11" ht="108" customHeight="1" x14ac:dyDescent="0.2">
      <c r="A27" s="66" t="s">
        <v>21</v>
      </c>
      <c r="B27" s="59" t="s">
        <v>33</v>
      </c>
      <c r="C27" s="53"/>
      <c r="D27" s="68"/>
      <c r="E27" s="54"/>
      <c r="F27" s="54"/>
      <c r="G27" s="58"/>
      <c r="K27" s="65"/>
    </row>
    <row r="28" spans="1:11" x14ac:dyDescent="0.2">
      <c r="A28" s="66"/>
      <c r="B28" s="59" t="s">
        <v>19</v>
      </c>
      <c r="C28" s="53" t="s">
        <v>6</v>
      </c>
      <c r="D28" s="68">
        <v>1</v>
      </c>
      <c r="E28" s="85"/>
      <c r="F28" s="54"/>
      <c r="G28" s="86"/>
      <c r="K28" s="65"/>
    </row>
    <row r="29" spans="1:11" x14ac:dyDescent="0.2">
      <c r="A29" s="52"/>
      <c r="B29" s="59"/>
      <c r="C29" s="44"/>
      <c r="D29" s="68"/>
      <c r="E29" s="54"/>
      <c r="F29" s="54"/>
      <c r="G29" s="58"/>
      <c r="K29" s="65"/>
    </row>
    <row r="30" spans="1:11" ht="112.5" customHeight="1" x14ac:dyDescent="0.2">
      <c r="A30" s="66" t="s">
        <v>22</v>
      </c>
      <c r="B30" s="59" t="s">
        <v>35</v>
      </c>
      <c r="C30" s="53"/>
      <c r="D30" s="68"/>
      <c r="E30" s="54"/>
      <c r="F30" s="54"/>
      <c r="G30" s="58"/>
      <c r="K30" s="65"/>
    </row>
    <row r="31" spans="1:11" x14ac:dyDescent="0.2">
      <c r="A31" s="66"/>
      <c r="B31" s="59" t="s">
        <v>19</v>
      </c>
      <c r="C31" s="53" t="s">
        <v>6</v>
      </c>
      <c r="D31" s="68">
        <v>1</v>
      </c>
      <c r="E31" s="85"/>
      <c r="F31" s="54"/>
      <c r="G31" s="86"/>
      <c r="K31" s="65"/>
    </row>
    <row r="32" spans="1:11" x14ac:dyDescent="0.2">
      <c r="A32" s="52"/>
      <c r="B32" s="59"/>
      <c r="C32" s="44"/>
      <c r="D32" s="68"/>
      <c r="E32" s="54"/>
      <c r="F32" s="54"/>
      <c r="G32" s="58"/>
      <c r="K32" s="65"/>
    </row>
    <row r="33" spans="1:11" ht="104.25" customHeight="1" x14ac:dyDescent="0.2">
      <c r="A33" s="66" t="s">
        <v>31</v>
      </c>
      <c r="B33" s="59" t="s">
        <v>36</v>
      </c>
      <c r="C33" s="53"/>
      <c r="D33" s="68"/>
      <c r="E33" s="54"/>
      <c r="F33" s="54"/>
      <c r="G33" s="58"/>
      <c r="K33" s="65"/>
    </row>
    <row r="34" spans="1:11" x14ac:dyDescent="0.2">
      <c r="A34" s="66"/>
      <c r="B34" s="59" t="s">
        <v>19</v>
      </c>
      <c r="C34" s="53" t="s">
        <v>6</v>
      </c>
      <c r="D34" s="68">
        <v>3</v>
      </c>
      <c r="E34" s="85"/>
      <c r="F34" s="54"/>
      <c r="G34" s="86"/>
      <c r="K34" s="65"/>
    </row>
    <row r="35" spans="1:11" ht="13.5" thickBot="1" x14ac:dyDescent="0.25">
      <c r="A35" s="52"/>
      <c r="B35" s="59"/>
      <c r="C35" s="44"/>
      <c r="D35" s="68"/>
      <c r="E35" s="54"/>
      <c r="F35" s="54"/>
      <c r="G35" s="58"/>
      <c r="K35" s="65"/>
    </row>
    <row r="36" spans="1:11" ht="17.25" thickBot="1" x14ac:dyDescent="0.25">
      <c r="A36" s="48"/>
      <c r="B36" s="70" t="s">
        <v>16</v>
      </c>
      <c r="C36" s="71"/>
      <c r="D36" s="72"/>
      <c r="E36" s="73"/>
      <c r="F36" s="73"/>
      <c r="G36" s="74">
        <f>SUM(G20:G35)</f>
        <v>0</v>
      </c>
      <c r="K36" s="65"/>
    </row>
    <row r="37" spans="1:11" ht="16.5" x14ac:dyDescent="0.2">
      <c r="A37" s="16"/>
      <c r="B37" s="59"/>
      <c r="C37" s="53"/>
      <c r="D37" s="68"/>
      <c r="E37" s="54"/>
      <c r="F37" s="54"/>
      <c r="G37" s="58"/>
      <c r="K37" s="65"/>
    </row>
    <row r="38" spans="1:11" ht="16.5" thickBot="1" x14ac:dyDescent="0.3">
      <c r="B38" s="83" t="s">
        <v>20</v>
      </c>
      <c r="C38" s="84"/>
      <c r="D38" s="84"/>
      <c r="E38" s="84"/>
      <c r="F38" s="84"/>
      <c r="G38" s="84"/>
      <c r="K38" s="65"/>
    </row>
    <row r="39" spans="1:11" x14ac:dyDescent="0.2">
      <c r="K39" s="65"/>
    </row>
    <row r="40" spans="1:11" ht="13.5" thickBot="1" x14ac:dyDescent="0.25">
      <c r="A40" s="60"/>
      <c r="H40" s="64"/>
    </row>
    <row r="41" spans="1:11" ht="17.25" thickBot="1" x14ac:dyDescent="0.25">
      <c r="A41" s="60"/>
      <c r="B41" s="69" t="s">
        <v>24</v>
      </c>
      <c r="C41" s="61"/>
      <c r="D41" s="27"/>
      <c r="E41" s="19"/>
      <c r="F41" s="19"/>
      <c r="G41" s="20">
        <f>G16</f>
        <v>0</v>
      </c>
      <c r="H41" s="64"/>
      <c r="K41" s="65"/>
    </row>
    <row r="42" spans="1:11" ht="17.25" thickBot="1" x14ac:dyDescent="0.35">
      <c r="A42" s="26"/>
      <c r="B42" s="69" t="s">
        <v>18</v>
      </c>
      <c r="C42" s="61"/>
      <c r="D42" s="27"/>
      <c r="E42" s="19"/>
      <c r="F42" s="19"/>
      <c r="G42" s="20">
        <f>G36</f>
        <v>0</v>
      </c>
      <c r="H42" s="21"/>
    </row>
    <row r="43" spans="1:11" ht="16.5" x14ac:dyDescent="0.2">
      <c r="A43" s="28"/>
      <c r="B43" s="24"/>
      <c r="C43" s="2"/>
      <c r="D43" s="23"/>
      <c r="E43" s="18"/>
      <c r="F43" s="18"/>
      <c r="G43" s="25"/>
      <c r="H43" s="21"/>
    </row>
    <row r="44" spans="1:11" ht="17.25" thickBot="1" x14ac:dyDescent="0.25">
      <c r="A44" s="28"/>
      <c r="B44" s="14"/>
      <c r="C44" s="5"/>
      <c r="D44" s="29"/>
      <c r="E44" s="30" t="s">
        <v>7</v>
      </c>
      <c r="F44" s="31"/>
      <c r="G44" s="67">
        <f>G41+G42</f>
        <v>0</v>
      </c>
    </row>
    <row r="45" spans="1:11" ht="15.75" x14ac:dyDescent="0.2">
      <c r="A45" s="28"/>
      <c r="B45" s="33"/>
      <c r="C45" s="33"/>
      <c r="D45" s="34"/>
      <c r="E45" s="33"/>
      <c r="F45" s="31"/>
      <c r="G45" s="32"/>
    </row>
    <row r="46" spans="1:11" ht="17.25" thickBot="1" x14ac:dyDescent="0.25">
      <c r="A46" s="28"/>
      <c r="B46" s="14"/>
      <c r="C46" s="33"/>
      <c r="D46" s="29"/>
      <c r="E46" s="30" t="s">
        <v>8</v>
      </c>
      <c r="F46" s="31"/>
      <c r="G46" s="67">
        <f>ROUND(G44*0.25,2)</f>
        <v>0</v>
      </c>
    </row>
    <row r="47" spans="1:11" ht="15.75" x14ac:dyDescent="0.2">
      <c r="A47" s="28"/>
      <c r="B47" s="33"/>
      <c r="C47" s="33"/>
      <c r="D47" s="34"/>
      <c r="E47" s="33"/>
      <c r="F47" s="31"/>
      <c r="G47" s="32"/>
    </row>
    <row r="48" spans="1:11" ht="17.25" thickBot="1" x14ac:dyDescent="0.35">
      <c r="A48" s="35"/>
      <c r="B48" s="14"/>
      <c r="C48" s="33"/>
      <c r="D48" s="29"/>
      <c r="E48" s="30" t="s">
        <v>9</v>
      </c>
      <c r="F48" s="31"/>
      <c r="G48" s="67">
        <f>SUM(G44:G46)</f>
        <v>0</v>
      </c>
    </row>
    <row r="49" spans="2:7" ht="16.5" x14ac:dyDescent="0.2">
      <c r="B49" s="36"/>
      <c r="C49" s="36"/>
      <c r="D49" s="37"/>
      <c r="E49" s="38"/>
      <c r="F49" s="18"/>
      <c r="G49" s="25"/>
    </row>
  </sheetData>
  <mergeCells count="1">
    <mergeCell ref="E2:F2"/>
  </mergeCells>
  <phoneticPr fontId="9" type="noConversion"/>
  <pageMargins left="0.98425196850393704" right="0.19685039370078741" top="0.70866141732283472" bottom="0.35433070866141736" header="0.51181102362204722" footer="0.15748031496062992"/>
  <pageSetup paperSize="9" scale="85" firstPageNumber="20" orientation="portrait" useFirstPageNumber="1" r:id="rId1"/>
  <headerFooter alignWithMargins="0">
    <oddHeader>&amp;R2</oddHeader>
    <oddFooter>&amp;C&amp;8Troškovnik - OŠ Kalnik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Građevinski radovi</vt:lpstr>
      <vt:lpstr>'Građevinski radovi'!Ispis_naslova</vt:lpstr>
      <vt:lpstr>'Građevinski radovi'!Podrucje_ispisa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Ivana</cp:lastModifiedBy>
  <cp:lastPrinted>2019-05-30T10:36:19Z</cp:lastPrinted>
  <dcterms:created xsi:type="dcterms:W3CDTF">2011-01-11T19:03:39Z</dcterms:created>
  <dcterms:modified xsi:type="dcterms:W3CDTF">2019-05-30T10:45:46Z</dcterms:modified>
</cp:coreProperties>
</file>